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<sst xmlns="http://schemas.openxmlformats.org/spreadsheetml/2006/main" count="105" uniqueCount="76">
  <si>
    <t>附件</t>
  </si>
  <si>
    <t>柳州市2026年县级政府统计机构统计协管员（协统员）拟聘用人员名单（第一批）</t>
  </si>
  <si>
    <t>序号</t>
  </si>
  <si>
    <t>招聘单位</t>
  </si>
  <si>
    <t>岗位序号</t>
  </si>
  <si>
    <t>岗位名称</t>
  </si>
  <si>
    <t>招聘人数</t>
  </si>
  <si>
    <t>姓名</t>
  </si>
  <si>
    <t>性别</t>
  </si>
  <si>
    <t>笔试成绩</t>
  </si>
  <si>
    <t>面试成绩</t>
  </si>
  <si>
    <t>总成绩</t>
  </si>
  <si>
    <t>排名</t>
  </si>
  <si>
    <t>备注</t>
  </si>
  <si>
    <t>城中区统计局</t>
  </si>
  <si>
    <t>02002001</t>
  </si>
  <si>
    <t>业务岗位一</t>
  </si>
  <si>
    <t>崔俏音</t>
  </si>
  <si>
    <t>女</t>
  </si>
  <si>
    <t>林钊宇</t>
  </si>
  <si>
    <t>男</t>
  </si>
  <si>
    <t>02002002</t>
  </si>
  <si>
    <t>业务岗位二</t>
  </si>
  <si>
    <t>覃钰涵</t>
  </si>
  <si>
    <t>欧杏寒</t>
  </si>
  <si>
    <t>柳南区统计局</t>
  </si>
  <si>
    <t>02004001</t>
  </si>
  <si>
    <t>岗位一</t>
  </si>
  <si>
    <t>罗柳柳</t>
  </si>
  <si>
    <t>02004002</t>
  </si>
  <si>
    <t>岗位二</t>
  </si>
  <si>
    <t>莫映荷</t>
  </si>
  <si>
    <t>02004003</t>
  </si>
  <si>
    <t>岗位三</t>
  </si>
  <si>
    <t>孙宁忆</t>
  </si>
  <si>
    <t>第1名放弃，第2名递补</t>
  </si>
  <si>
    <t>柳北区统计局</t>
  </si>
  <si>
    <t>02005001</t>
  </si>
  <si>
    <t>熊燕勇</t>
  </si>
  <si>
    <t>剩余2名人员待后续公示</t>
  </si>
  <si>
    <t>韦唯</t>
  </si>
  <si>
    <t>融安县统计局</t>
  </si>
  <si>
    <t>02024001</t>
  </si>
  <si>
    <t>专技岗位一</t>
  </si>
  <si>
    <t>覃海宁</t>
  </si>
  <si>
    <t>陈姜任</t>
  </si>
  <si>
    <t>梁一讴</t>
  </si>
  <si>
    <t>02024002</t>
  </si>
  <si>
    <t>专技岗位二</t>
  </si>
  <si>
    <t>韦燕梅</t>
  </si>
  <si>
    <t>刘雯</t>
  </si>
  <si>
    <t>谢盈盈</t>
  </si>
  <si>
    <t>陈荣欣</t>
  </si>
  <si>
    <t>02024003</t>
  </si>
  <si>
    <t>专技岗位三</t>
  </si>
  <si>
    <t>陈静</t>
  </si>
  <si>
    <t>闵方昱</t>
  </si>
  <si>
    <t>郭荣萍</t>
  </si>
  <si>
    <t>第1名放弃，第4名递补</t>
  </si>
  <si>
    <t>融水县统计局</t>
  </si>
  <si>
    <t>02025001</t>
  </si>
  <si>
    <t>粟子轩</t>
  </si>
  <si>
    <t>77.58</t>
  </si>
  <si>
    <t>02025002</t>
  </si>
  <si>
    <t>杨承</t>
  </si>
  <si>
    <t>78.44</t>
  </si>
  <si>
    <t>72.30</t>
  </si>
  <si>
    <t>三江县统计局</t>
  </si>
  <si>
    <t>02026001</t>
  </si>
  <si>
    <t>覃安旭</t>
  </si>
  <si>
    <t>第2名放弃，第8名递补，
剩余1名人员待后续公示</t>
  </si>
  <si>
    <t>何昊</t>
  </si>
  <si>
    <t>吴瑞苗</t>
  </si>
  <si>
    <t>杨晗</t>
  </si>
  <si>
    <t>俞庆宇</t>
  </si>
  <si>
    <t>梁林铁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</si>
</sst>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_);[Red]\(0.00\)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 applyBorder="0">
      <alignment vertical="center"/>
    </xf>
    <xf numFmtId="0" fontId="12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6" fillId="27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28" fillId="27" borderId="11" applyNumberFormat="0" applyAlignment="0" applyProtection="0">
      <alignment vertical="center"/>
    </xf>
    <xf numFmtId="0" fontId="29" fillId="32" borderId="12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/>
    </xf>
    <xf numFmtId="0" fontId="8" fillId="0" borderId="3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Normal" xfId="17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D13" sqref="D13:D15"/>
    </sheetView>
  </sheetViews>
  <sheetFormatPr defaultColWidth="9" defaultRowHeight="13.5"/>
  <cols>
    <col min="2" max="2" width="27.875" customWidth="1"/>
    <col min="3" max="3" width="13.5" customWidth="1"/>
    <col min="4" max="4" width="27.5" customWidth="1"/>
    <col min="5" max="5" width="14.375" customWidth="1"/>
    <col min="6" max="6" width="13.25" customWidth="1"/>
    <col min="8" max="8" width="13.625" style="6" customWidth="1"/>
    <col min="9" max="9" width="14.25" style="6" customWidth="1"/>
    <col min="10" max="10" width="12.875" style="6" customWidth="1"/>
    <col min="11" max="11" width="12.875" customWidth="1"/>
    <col min="12" max="12" width="45" customWidth="1"/>
  </cols>
  <sheetData>
    <row r="1" s="1" customFormat="1" ht="39" customHeight="1" spans="1:10">
      <c r="A1" s="7" t="s">
        <v>0</v>
      </c>
      <c r="H1" s="16"/>
      <c r="I1" s="16"/>
      <c r="J1" s="16"/>
    </row>
    <row r="2" s="2" customFormat="1" ht="58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33" customHeight="1" spans="1:12">
      <c r="A3" s="9" t="s">
        <v>2</v>
      </c>
      <c r="B3" s="10" t="s">
        <v>3</v>
      </c>
      <c r="C3" s="11" t="s">
        <v>4</v>
      </c>
      <c r="D3" s="11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9" t="s">
        <v>13</v>
      </c>
    </row>
    <row r="4" s="4" customFormat="1" ht="30" customHeight="1" spans="1:12">
      <c r="A4" s="12">
        <v>1</v>
      </c>
      <c r="B4" s="13" t="s">
        <v>14</v>
      </c>
      <c r="C4" s="31" t="s">
        <v>15</v>
      </c>
      <c r="D4" s="13" t="s">
        <v>16</v>
      </c>
      <c r="E4" s="18">
        <v>2</v>
      </c>
      <c r="F4" s="18" t="s">
        <v>17</v>
      </c>
      <c r="G4" s="18" t="s">
        <v>18</v>
      </c>
      <c r="H4" s="19">
        <v>76.1</v>
      </c>
      <c r="I4" s="19">
        <v>81.06</v>
      </c>
      <c r="J4" s="19">
        <f>(H4*0.4)+(I4*0.6)</f>
        <v>79.076</v>
      </c>
      <c r="K4" s="18">
        <v>1</v>
      </c>
      <c r="L4" s="12"/>
    </row>
    <row r="5" s="4" customFormat="1" ht="30" customHeight="1" spans="1:12">
      <c r="A5" s="12">
        <v>2</v>
      </c>
      <c r="B5" s="14"/>
      <c r="C5" s="15"/>
      <c r="D5" s="15"/>
      <c r="E5" s="18"/>
      <c r="F5" s="18" t="s">
        <v>19</v>
      </c>
      <c r="G5" s="18" t="s">
        <v>20</v>
      </c>
      <c r="H5" s="19">
        <v>74.1</v>
      </c>
      <c r="I5" s="19">
        <v>81.96</v>
      </c>
      <c r="J5" s="19">
        <f>(H5*0.4)+(I5*0.6)</f>
        <v>78.816</v>
      </c>
      <c r="K5" s="18">
        <v>2</v>
      </c>
      <c r="L5" s="12"/>
    </row>
    <row r="6" s="4" customFormat="1" ht="30" customHeight="1" spans="1:12">
      <c r="A6" s="12">
        <v>3</v>
      </c>
      <c r="B6" s="14"/>
      <c r="C6" s="32" t="s">
        <v>21</v>
      </c>
      <c r="D6" s="14" t="s">
        <v>22</v>
      </c>
      <c r="E6" s="18">
        <v>2</v>
      </c>
      <c r="F6" s="18" t="s">
        <v>23</v>
      </c>
      <c r="G6" s="18" t="s">
        <v>18</v>
      </c>
      <c r="H6" s="19">
        <v>73.65</v>
      </c>
      <c r="I6" s="19">
        <v>81.7</v>
      </c>
      <c r="J6" s="19">
        <v>78.48</v>
      </c>
      <c r="K6" s="18">
        <v>1</v>
      </c>
      <c r="L6" s="12"/>
    </row>
    <row r="7" s="4" customFormat="1" ht="30" customHeight="1" spans="1:12">
      <c r="A7" s="12">
        <v>4</v>
      </c>
      <c r="B7" s="15"/>
      <c r="C7" s="15"/>
      <c r="D7" s="15"/>
      <c r="E7" s="18"/>
      <c r="F7" s="18" t="s">
        <v>24</v>
      </c>
      <c r="G7" s="18" t="s">
        <v>18</v>
      </c>
      <c r="H7" s="19">
        <v>75.2</v>
      </c>
      <c r="I7" s="19">
        <v>80.6</v>
      </c>
      <c r="J7" s="19">
        <f>(H7*0.4)+(I7*0.6)</f>
        <v>78.44</v>
      </c>
      <c r="K7" s="18">
        <v>2</v>
      </c>
      <c r="L7" s="12"/>
    </row>
    <row r="8" s="5" customFormat="1" ht="30" customHeight="1" spans="1:12">
      <c r="A8" s="12">
        <v>5</v>
      </c>
      <c r="B8" s="13" t="s">
        <v>25</v>
      </c>
      <c r="C8" s="33" t="s">
        <v>26</v>
      </c>
      <c r="D8" s="12" t="s">
        <v>27</v>
      </c>
      <c r="E8" s="18">
        <v>1</v>
      </c>
      <c r="F8" s="20" t="s">
        <v>28</v>
      </c>
      <c r="G8" s="18" t="s">
        <v>18</v>
      </c>
      <c r="H8" s="21">
        <v>69.35</v>
      </c>
      <c r="I8" s="21">
        <v>74.4</v>
      </c>
      <c r="J8" s="21">
        <f t="shared" ref="J8:J10" si="0">H8*0.4+I8*0.6</f>
        <v>72.38</v>
      </c>
      <c r="K8" s="20">
        <v>1</v>
      </c>
      <c r="L8" s="12"/>
    </row>
    <row r="9" ht="30" customHeight="1" spans="1:12">
      <c r="A9" s="12">
        <v>6</v>
      </c>
      <c r="B9" s="14"/>
      <c r="C9" s="33" t="s">
        <v>29</v>
      </c>
      <c r="D9" s="12" t="s">
        <v>30</v>
      </c>
      <c r="E9" s="18">
        <v>1</v>
      </c>
      <c r="F9" s="20" t="s">
        <v>31</v>
      </c>
      <c r="G9" s="18" t="s">
        <v>18</v>
      </c>
      <c r="H9" s="19">
        <v>74.95</v>
      </c>
      <c r="I9" s="19">
        <v>76.4</v>
      </c>
      <c r="J9" s="21">
        <f t="shared" si="0"/>
        <v>75.82</v>
      </c>
      <c r="K9" s="20">
        <v>1</v>
      </c>
      <c r="L9" s="12"/>
    </row>
    <row r="10" ht="30" customHeight="1" spans="1:12">
      <c r="A10" s="12">
        <v>7</v>
      </c>
      <c r="B10" s="15"/>
      <c r="C10" s="33" t="s">
        <v>32</v>
      </c>
      <c r="D10" s="12" t="s">
        <v>33</v>
      </c>
      <c r="E10" s="18">
        <v>1</v>
      </c>
      <c r="F10" s="20" t="s">
        <v>34</v>
      </c>
      <c r="G10" s="18" t="s">
        <v>18</v>
      </c>
      <c r="H10" s="19">
        <v>71.95</v>
      </c>
      <c r="I10" s="19">
        <v>74.5</v>
      </c>
      <c r="J10" s="21">
        <f t="shared" si="0"/>
        <v>73.48</v>
      </c>
      <c r="K10" s="20">
        <v>2</v>
      </c>
      <c r="L10" s="12" t="s">
        <v>35</v>
      </c>
    </row>
    <row r="11" ht="30" customHeight="1" spans="1:12">
      <c r="A11" s="12">
        <v>8</v>
      </c>
      <c r="B11" s="12" t="s">
        <v>36</v>
      </c>
      <c r="C11" s="33" t="s">
        <v>37</v>
      </c>
      <c r="D11" s="12" t="s">
        <v>16</v>
      </c>
      <c r="E11" s="18">
        <v>4</v>
      </c>
      <c r="F11" s="20" t="s">
        <v>38</v>
      </c>
      <c r="G11" s="20" t="s">
        <v>20</v>
      </c>
      <c r="H11" s="22">
        <v>72.4</v>
      </c>
      <c r="I11" s="22">
        <v>79.6</v>
      </c>
      <c r="J11" s="22">
        <f>(H11*0.4)+(I11*0.6)</f>
        <v>76.72</v>
      </c>
      <c r="K11" s="20">
        <v>1</v>
      </c>
      <c r="L11" s="13" t="s">
        <v>39</v>
      </c>
    </row>
    <row r="12" ht="30" customHeight="1" spans="1:12">
      <c r="A12" s="12">
        <v>9</v>
      </c>
      <c r="B12" s="12"/>
      <c r="C12" s="12"/>
      <c r="D12" s="12"/>
      <c r="E12" s="18"/>
      <c r="F12" s="20" t="s">
        <v>40</v>
      </c>
      <c r="G12" s="20" t="s">
        <v>18</v>
      </c>
      <c r="H12" s="22">
        <v>72.85</v>
      </c>
      <c r="I12" s="22">
        <v>77.2</v>
      </c>
      <c r="J12" s="22">
        <f>(H12*0.4)+(I12*0.6)</f>
        <v>75.46</v>
      </c>
      <c r="K12" s="20">
        <v>4</v>
      </c>
      <c r="L12" s="15"/>
    </row>
    <row r="13" ht="30" customHeight="1" spans="1:12">
      <c r="A13" s="12">
        <v>10</v>
      </c>
      <c r="B13" s="13" t="s">
        <v>41</v>
      </c>
      <c r="C13" s="31" t="s">
        <v>42</v>
      </c>
      <c r="D13" s="13" t="s">
        <v>43</v>
      </c>
      <c r="E13" s="23">
        <v>3</v>
      </c>
      <c r="F13" s="20" t="s">
        <v>44</v>
      </c>
      <c r="G13" s="18" t="s">
        <v>20</v>
      </c>
      <c r="H13" s="21">
        <v>70.95</v>
      </c>
      <c r="I13" s="21">
        <v>78.52</v>
      </c>
      <c r="J13" s="21">
        <v>75.492</v>
      </c>
      <c r="K13" s="20">
        <v>1</v>
      </c>
      <c r="L13" s="27"/>
    </row>
    <row r="14" ht="30" customHeight="1" spans="1:12">
      <c r="A14" s="12">
        <v>11</v>
      </c>
      <c r="B14" s="14"/>
      <c r="C14" s="14"/>
      <c r="D14" s="14"/>
      <c r="E14" s="24"/>
      <c r="F14" s="20" t="s">
        <v>45</v>
      </c>
      <c r="G14" s="18" t="s">
        <v>20</v>
      </c>
      <c r="H14" s="21">
        <v>66.1</v>
      </c>
      <c r="I14" s="21">
        <v>78.02</v>
      </c>
      <c r="J14" s="21">
        <v>73.252</v>
      </c>
      <c r="K14" s="20">
        <v>2</v>
      </c>
      <c r="L14" s="27"/>
    </row>
    <row r="15" ht="30" customHeight="1" spans="1:12">
      <c r="A15" s="12">
        <v>12</v>
      </c>
      <c r="B15" s="14"/>
      <c r="C15" s="14"/>
      <c r="D15" s="14"/>
      <c r="E15" s="24"/>
      <c r="F15" s="20" t="s">
        <v>46</v>
      </c>
      <c r="G15" s="18" t="s">
        <v>18</v>
      </c>
      <c r="H15" s="21">
        <v>65.95</v>
      </c>
      <c r="I15" s="21">
        <v>77.4</v>
      </c>
      <c r="J15" s="21">
        <v>72.82</v>
      </c>
      <c r="K15" s="20">
        <v>3</v>
      </c>
      <c r="L15" s="27"/>
    </row>
    <row r="16" ht="30" customHeight="1" spans="1:12">
      <c r="A16" s="12">
        <v>13</v>
      </c>
      <c r="B16" s="14"/>
      <c r="C16" s="31" t="s">
        <v>47</v>
      </c>
      <c r="D16" s="13" t="s">
        <v>48</v>
      </c>
      <c r="E16" s="23">
        <v>4</v>
      </c>
      <c r="F16" s="20" t="s">
        <v>49</v>
      </c>
      <c r="G16" s="18" t="s">
        <v>18</v>
      </c>
      <c r="H16" s="19">
        <v>72.6</v>
      </c>
      <c r="I16" s="19">
        <v>79.5</v>
      </c>
      <c r="J16" s="21">
        <v>76.74</v>
      </c>
      <c r="K16" s="20">
        <v>1</v>
      </c>
      <c r="L16" s="27"/>
    </row>
    <row r="17" ht="30" customHeight="1" spans="1:12">
      <c r="A17" s="12">
        <v>14</v>
      </c>
      <c r="B17" s="14"/>
      <c r="C17" s="14"/>
      <c r="D17" s="14"/>
      <c r="E17" s="24"/>
      <c r="F17" s="20" t="s">
        <v>50</v>
      </c>
      <c r="G17" s="18" t="s">
        <v>18</v>
      </c>
      <c r="H17" s="19">
        <v>71.7</v>
      </c>
      <c r="I17" s="19">
        <v>76.4</v>
      </c>
      <c r="J17" s="21">
        <v>74.52</v>
      </c>
      <c r="K17" s="20">
        <v>2</v>
      </c>
      <c r="L17" s="27"/>
    </row>
    <row r="18" ht="30" customHeight="1" spans="1:12">
      <c r="A18" s="12">
        <v>15</v>
      </c>
      <c r="B18" s="14"/>
      <c r="C18" s="14"/>
      <c r="D18" s="14"/>
      <c r="E18" s="24"/>
      <c r="F18" s="20" t="s">
        <v>51</v>
      </c>
      <c r="G18" s="18" t="s">
        <v>18</v>
      </c>
      <c r="H18" s="19">
        <v>63.3</v>
      </c>
      <c r="I18" s="19">
        <v>80.7</v>
      </c>
      <c r="J18" s="21">
        <v>73.74</v>
      </c>
      <c r="K18" s="20">
        <v>3</v>
      </c>
      <c r="L18" s="27"/>
    </row>
    <row r="19" ht="30" customHeight="1" spans="1:12">
      <c r="A19" s="12">
        <v>16</v>
      </c>
      <c r="B19" s="14"/>
      <c r="C19" s="15"/>
      <c r="D19" s="15"/>
      <c r="E19" s="25"/>
      <c r="F19" s="20" t="s">
        <v>52</v>
      </c>
      <c r="G19" s="18" t="s">
        <v>18</v>
      </c>
      <c r="H19" s="19">
        <v>70.8</v>
      </c>
      <c r="I19" s="19">
        <v>75.5</v>
      </c>
      <c r="J19" s="21">
        <v>73.62</v>
      </c>
      <c r="K19" s="20">
        <v>4</v>
      </c>
      <c r="L19" s="27"/>
    </row>
    <row r="20" ht="30" customHeight="1" spans="1:12">
      <c r="A20" s="12">
        <v>17</v>
      </c>
      <c r="B20" s="14"/>
      <c r="C20" s="31" t="s">
        <v>53</v>
      </c>
      <c r="D20" s="13" t="s">
        <v>54</v>
      </c>
      <c r="E20" s="23">
        <v>3</v>
      </c>
      <c r="F20" s="20" t="s">
        <v>55</v>
      </c>
      <c r="G20" s="18" t="s">
        <v>18</v>
      </c>
      <c r="H20" s="19">
        <v>74.6</v>
      </c>
      <c r="I20" s="19">
        <v>76.8</v>
      </c>
      <c r="J20" s="21">
        <v>75.92</v>
      </c>
      <c r="K20" s="20">
        <v>2</v>
      </c>
      <c r="L20" s="27"/>
    </row>
    <row r="21" ht="30" customHeight="1" spans="1:12">
      <c r="A21" s="12">
        <v>18</v>
      </c>
      <c r="B21" s="14"/>
      <c r="C21" s="14"/>
      <c r="D21" s="14"/>
      <c r="E21" s="24"/>
      <c r="F21" s="20" t="s">
        <v>56</v>
      </c>
      <c r="G21" s="18" t="s">
        <v>18</v>
      </c>
      <c r="H21" s="19">
        <v>70.05</v>
      </c>
      <c r="I21" s="22">
        <v>76.5</v>
      </c>
      <c r="J21" s="19">
        <v>73.92</v>
      </c>
      <c r="K21" s="12">
        <v>3</v>
      </c>
      <c r="L21" s="27"/>
    </row>
    <row r="22" ht="30" customHeight="1" spans="1:12">
      <c r="A22" s="12">
        <v>19</v>
      </c>
      <c r="B22" s="15"/>
      <c r="C22" s="15"/>
      <c r="D22" s="15"/>
      <c r="E22" s="25"/>
      <c r="F22" s="20" t="s">
        <v>57</v>
      </c>
      <c r="G22" s="18" t="s">
        <v>18</v>
      </c>
      <c r="H22" s="19">
        <v>72.8</v>
      </c>
      <c r="I22" s="22">
        <v>74.1</v>
      </c>
      <c r="J22" s="19">
        <v>73.58</v>
      </c>
      <c r="K22" s="12">
        <v>4</v>
      </c>
      <c r="L22" s="12" t="s">
        <v>58</v>
      </c>
    </row>
    <row r="23" ht="30" customHeight="1" spans="1:12">
      <c r="A23" s="12">
        <v>20</v>
      </c>
      <c r="B23" s="12" t="s">
        <v>59</v>
      </c>
      <c r="C23" s="33" t="s">
        <v>60</v>
      </c>
      <c r="D23" s="12" t="s">
        <v>16</v>
      </c>
      <c r="E23" s="18">
        <v>1</v>
      </c>
      <c r="F23" s="20" t="s">
        <v>61</v>
      </c>
      <c r="G23" s="18" t="s">
        <v>20</v>
      </c>
      <c r="H23" s="21">
        <v>72</v>
      </c>
      <c r="I23" s="21">
        <v>81.3</v>
      </c>
      <c r="J23" s="21" t="s">
        <v>62</v>
      </c>
      <c r="K23" s="20">
        <v>1</v>
      </c>
      <c r="L23" s="27"/>
    </row>
    <row r="24" ht="30" customHeight="1" spans="1:12">
      <c r="A24" s="12">
        <v>21</v>
      </c>
      <c r="B24" s="12"/>
      <c r="C24" s="33" t="s">
        <v>63</v>
      </c>
      <c r="D24" s="12" t="s">
        <v>22</v>
      </c>
      <c r="E24" s="18">
        <v>1</v>
      </c>
      <c r="F24" s="20" t="s">
        <v>64</v>
      </c>
      <c r="G24" s="18" t="s">
        <v>20</v>
      </c>
      <c r="H24" s="19">
        <v>63.1</v>
      </c>
      <c r="I24" s="19" t="s">
        <v>65</v>
      </c>
      <c r="J24" s="19" t="s">
        <v>66</v>
      </c>
      <c r="K24" s="20">
        <v>1</v>
      </c>
      <c r="L24" s="27"/>
    </row>
    <row r="25" ht="30" customHeight="1" spans="1:12">
      <c r="A25" s="12">
        <v>22</v>
      </c>
      <c r="B25" s="13" t="s">
        <v>67</v>
      </c>
      <c r="C25" s="31" t="s">
        <v>68</v>
      </c>
      <c r="D25" s="13" t="s">
        <v>16</v>
      </c>
      <c r="E25" s="23">
        <v>7</v>
      </c>
      <c r="F25" s="20" t="s">
        <v>69</v>
      </c>
      <c r="G25" s="20" t="s">
        <v>20</v>
      </c>
      <c r="H25" s="26">
        <v>67.15</v>
      </c>
      <c r="I25" s="26">
        <v>84.9</v>
      </c>
      <c r="J25" s="26">
        <f t="shared" ref="J25:J30" si="1">(H25*0.4)+(I25*0.6)</f>
        <v>77.8</v>
      </c>
      <c r="K25" s="20">
        <v>1</v>
      </c>
      <c r="L25" s="28" t="s">
        <v>70</v>
      </c>
    </row>
    <row r="26" ht="30" customHeight="1" spans="1:12">
      <c r="A26" s="12">
        <v>23</v>
      </c>
      <c r="B26" s="14"/>
      <c r="C26" s="14"/>
      <c r="D26" s="14"/>
      <c r="E26" s="24"/>
      <c r="F26" s="20" t="s">
        <v>71</v>
      </c>
      <c r="G26" s="20" t="s">
        <v>18</v>
      </c>
      <c r="H26" s="26">
        <v>73</v>
      </c>
      <c r="I26" s="26">
        <v>80.4</v>
      </c>
      <c r="J26" s="26">
        <f t="shared" si="1"/>
        <v>77.44</v>
      </c>
      <c r="K26" s="20">
        <v>3</v>
      </c>
      <c r="L26" s="29"/>
    </row>
    <row r="27" ht="30" customHeight="1" spans="1:12">
      <c r="A27" s="12">
        <v>24</v>
      </c>
      <c r="B27" s="14"/>
      <c r="C27" s="14"/>
      <c r="D27" s="14"/>
      <c r="E27" s="24"/>
      <c r="F27" s="20" t="s">
        <v>72</v>
      </c>
      <c r="G27" s="20" t="s">
        <v>18</v>
      </c>
      <c r="H27" s="26">
        <v>66.8</v>
      </c>
      <c r="I27" s="26">
        <v>84.3</v>
      </c>
      <c r="J27" s="26">
        <f t="shared" si="1"/>
        <v>77.3</v>
      </c>
      <c r="K27" s="20">
        <v>4</v>
      </c>
      <c r="L27" s="29"/>
    </row>
    <row r="28" ht="30" customHeight="1" spans="1:12">
      <c r="A28" s="12">
        <v>25</v>
      </c>
      <c r="B28" s="14"/>
      <c r="C28" s="14"/>
      <c r="D28" s="14"/>
      <c r="E28" s="24"/>
      <c r="F28" s="20" t="s">
        <v>73</v>
      </c>
      <c r="G28" s="20" t="s">
        <v>18</v>
      </c>
      <c r="H28" s="26">
        <v>66.9</v>
      </c>
      <c r="I28" s="26">
        <v>82.8</v>
      </c>
      <c r="J28" s="26">
        <f t="shared" si="1"/>
        <v>76.44</v>
      </c>
      <c r="K28" s="20">
        <v>5</v>
      </c>
      <c r="L28" s="29"/>
    </row>
    <row r="29" ht="30" customHeight="1" spans="1:12">
      <c r="A29" s="12">
        <v>26</v>
      </c>
      <c r="B29" s="14"/>
      <c r="C29" s="14"/>
      <c r="D29" s="14"/>
      <c r="E29" s="24"/>
      <c r="F29" s="20" t="s">
        <v>74</v>
      </c>
      <c r="G29" s="20" t="s">
        <v>20</v>
      </c>
      <c r="H29" s="26">
        <v>67.2</v>
      </c>
      <c r="I29" s="26">
        <v>81.5</v>
      </c>
      <c r="J29" s="26">
        <f t="shared" si="1"/>
        <v>75.78</v>
      </c>
      <c r="K29" s="20">
        <v>7</v>
      </c>
      <c r="L29" s="29"/>
    </row>
    <row r="30" ht="30" customHeight="1" spans="1:12">
      <c r="A30" s="12">
        <v>27</v>
      </c>
      <c r="B30" s="15"/>
      <c r="C30" s="15"/>
      <c r="D30" s="15"/>
      <c r="E30" s="25"/>
      <c r="F30" s="20" t="s">
        <v>75</v>
      </c>
      <c r="G30" s="20" t="s">
        <v>20</v>
      </c>
      <c r="H30" s="26">
        <v>67.15</v>
      </c>
      <c r="I30" s="26">
        <v>81</v>
      </c>
      <c r="J30" s="26">
        <f t="shared" si="1"/>
        <v>75.46</v>
      </c>
      <c r="K30" s="20">
        <v>8</v>
      </c>
      <c r="L30" s="30"/>
    </row>
    <row r="31" ht="30" customHeight="1"/>
    <row r="32" ht="30" customHeight="1"/>
    <row r="33" ht="30" customHeight="1"/>
  </sheetData>
  <mergeCells count="30">
    <mergeCell ref="A2:L2"/>
    <mergeCell ref="B4:B7"/>
    <mergeCell ref="B8:B10"/>
    <mergeCell ref="B11:B12"/>
    <mergeCell ref="B13:B22"/>
    <mergeCell ref="B23:B24"/>
    <mergeCell ref="B25:B30"/>
    <mergeCell ref="C4:C5"/>
    <mergeCell ref="C6:C7"/>
    <mergeCell ref="C11:C12"/>
    <mergeCell ref="C13:C15"/>
    <mergeCell ref="C16:C19"/>
    <mergeCell ref="C20:C22"/>
    <mergeCell ref="C25:C30"/>
    <mergeCell ref="D4:D5"/>
    <mergeCell ref="D6:D7"/>
    <mergeCell ref="D11:D12"/>
    <mergeCell ref="D13:D15"/>
    <mergeCell ref="D16:D19"/>
    <mergeCell ref="D20:D22"/>
    <mergeCell ref="D25:D30"/>
    <mergeCell ref="E4:E5"/>
    <mergeCell ref="E6:E7"/>
    <mergeCell ref="E11:E12"/>
    <mergeCell ref="E13:E15"/>
    <mergeCell ref="E16:E19"/>
    <mergeCell ref="E20:E22"/>
    <mergeCell ref="E25:E30"/>
    <mergeCell ref="L11:L12"/>
    <mergeCell ref="L25:L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黄小梦</dc:creator>
  <cp:lastModifiedBy>冯琬琬</cp:lastModifiedBy>
  <dcterms:created xsi:type="dcterms:W3CDTF">2026-09-24T03:38:00Z</dcterms:created>
  <dcterms:modified xsi:type="dcterms:W3CDTF">2026-10-19T16:46:15Z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